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PivotChartFilter="1" defaultThemeVersion="124226"/>
  <bookViews>
    <workbookView xWindow="360" yWindow="60" windowWidth="15315" windowHeight="9750" firstSheet="1" activeTab="1"/>
  </bookViews>
  <sheets>
    <sheet name="Zmiany" sheetId="9" state="hidden" r:id="rId1"/>
    <sheet name="Arkusz1" sheetId="25" r:id="rId2"/>
  </sheets>
  <calcPr calcId="124519"/>
</workbook>
</file>

<file path=xl/calcChain.xml><?xml version="1.0" encoding="utf-8"?>
<calcChain xmlns="http://schemas.openxmlformats.org/spreadsheetml/2006/main">
  <c r="O12" i="25"/>
  <c r="N12"/>
  <c r="M12"/>
  <c r="L12"/>
  <c r="K12"/>
  <c r="J12"/>
  <c r="I12"/>
  <c r="H12"/>
  <c r="G12"/>
  <c r="F12"/>
  <c r="E12"/>
  <c r="D12"/>
  <c r="C12"/>
  <c r="B12"/>
  <c r="A12"/>
</calcChain>
</file>

<file path=xl/sharedStrings.xml><?xml version="1.0" encoding="utf-8"?>
<sst xmlns="http://schemas.openxmlformats.org/spreadsheetml/2006/main" count="95" uniqueCount="81">
  <si>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</si>
  <si>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</si>
  <si>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</si>
  <si>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</si>
  <si>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</si>
  <si>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</si>
  <si>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</si>
  <si>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</si>
  <si>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</si>
  <si>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</si>
  <si>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</si>
  <si>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</si>
  <si>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</si>
  <si>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</si>
  <si>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</si>
  <si>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</si>
  <si>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</si>
  <si>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</si>
  <si>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</si>
  <si>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</si>
  <si>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</si>
  <si>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</si>
  <si>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</si>
  <si>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</si>
  <si>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</si>
  <si>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</si>
  <si>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</si>
  <si>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</si>
  <si>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</si>
  <si>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</si>
  <si>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</si>
  <si>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</si>
  <si>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</si>
  <si>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</si>
  <si>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</si>
  <si>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</si>
  <si>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</si>
  <si>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</si>
  <si>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</si>
  <si>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</si>
  <si>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</si>
  <si>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</si>
  <si>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</si>
  <si>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</si>
  <si>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</si>
  <si>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</si>
  <si>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</si>
  <si>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</si>
  <si>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</si>
  <si>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>Liczba miesięcy</t>
  </si>
  <si>
    <t>Liczba dni</t>
  </si>
  <si>
    <t>Cena za gaz (zł netto)</t>
  </si>
  <si>
    <t>Abonament 
(zł/m-c)</t>
  </si>
  <si>
    <t>Stawka opłaty stałej 
(zł/(kWh/h) za h)</t>
  </si>
  <si>
    <t>Stawka opłaty zmiennej 
(zł/kWh)</t>
  </si>
  <si>
    <t>(kol. 8 
+ kol. 13)</t>
  </si>
  <si>
    <t>(kol. 14 + podatek VAT)</t>
  </si>
  <si>
    <t>Szacunkowe zapotrzebowanie na gaz 
(kWh)</t>
  </si>
  <si>
    <t>Cena jednostkowa za gaz
(zł/kWh)</t>
  </si>
  <si>
    <t>Razem (zł)
(kol. 3 × kol. 6) + (kol. 4 × kol. 7)</t>
  </si>
  <si>
    <t>Cena za usługę dystrybucyjną (zł netto)</t>
  </si>
  <si>
    <t>Cena oferty netto 
(zł)</t>
  </si>
  <si>
    <t>Cena oferty brutto 
(zł)</t>
  </si>
  <si>
    <t>Razem opłata stała (zł)
(kol. 2 × kol. 5 × 24 h × kol. 9)</t>
  </si>
  <si>
    <t>Razem opłata zmienna (zł)
(kol. 3 × kol. 11)</t>
  </si>
  <si>
    <t>Razem usługa dystrybucyjna (zł)
(kol. 10 + kol. 12)</t>
  </si>
  <si>
    <t>Nazwa wykonawcy:</t>
  </si>
  <si>
    <t>....................................................................................................................................................</t>
  </si>
  <si>
    <t>Adres wykonawcy:</t>
  </si>
  <si>
    <t>Formularz cenowy</t>
  </si>
  <si>
    <t>..................................................</t>
  </si>
  <si>
    <t>...............................................................</t>
  </si>
  <si>
    <t>miejscowość i data</t>
  </si>
  <si>
    <t>Załącznik nr 2 - wzór formularza cenowego</t>
  </si>
  <si>
    <t>BW-6</t>
  </si>
  <si>
    <t>podpis upoważnionego przedstawiciela wykonawcy</t>
  </si>
  <si>
    <r>
      <t>Moc umowna
(m</t>
    </r>
    <r>
      <rPr>
        <b/>
        <i/>
        <vertAlign val="superscript"/>
        <sz val="10"/>
        <rFont val="Arial"/>
        <family val="2"/>
        <charset val="238"/>
      </rPr>
      <t>3</t>
    </r>
    <r>
      <rPr>
        <b/>
        <i/>
        <sz val="10"/>
        <rFont val="Arial"/>
        <family val="2"/>
        <charset val="238"/>
      </rPr>
      <t>/h)</t>
    </r>
  </si>
  <si>
    <t>ZAMAWIAJĄCY</t>
  </si>
  <si>
    <t>Szpital Specjalistyczny im. Świętej Rodziny SP ZOZ</t>
  </si>
  <si>
    <t xml:space="preserve"> w Warszawie</t>
  </si>
  <si>
    <t>Nr postępowania 11/2022/DZP</t>
  </si>
</sst>
</file>

<file path=xl/styles.xml><?xml version="1.0" encoding="utf-8"?>
<styleSheet xmlns="http://schemas.openxmlformats.org/spreadsheetml/2006/main">
  <numFmts count="1">
    <numFmt numFmtId="164" formatCode="0.00000"/>
  </numFmts>
  <fonts count="14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/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40625"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sqref="A1:O20"/>
    </sheetView>
  </sheetViews>
  <sheetFormatPr defaultRowHeight="12.75"/>
  <cols>
    <col min="3" max="3" width="10.140625" bestFit="1" customWidth="1"/>
    <col min="10" max="10" width="10.140625" bestFit="1" customWidth="1"/>
    <col min="12" max="15" width="10.140625" bestFit="1" customWidth="1"/>
  </cols>
  <sheetData>
    <row r="1" spans="1:15" ht="15">
      <c r="A1" s="28" t="s">
        <v>77</v>
      </c>
      <c r="B1" s="28"/>
      <c r="C1" s="28"/>
      <c r="D1" s="28"/>
      <c r="E1" s="28"/>
      <c r="F1" s="28"/>
      <c r="G1" s="28"/>
      <c r="H1" s="28"/>
    </row>
    <row r="2" spans="1:15" ht="12.75" customHeight="1">
      <c r="A2" s="35" t="s">
        <v>78</v>
      </c>
      <c r="B2" s="35"/>
      <c r="C2" s="35"/>
      <c r="D2" s="35"/>
      <c r="E2" s="35"/>
      <c r="F2" s="35"/>
    </row>
    <row r="3" spans="1:15" ht="14.25">
      <c r="A3" s="29" t="s">
        <v>79</v>
      </c>
      <c r="B3" s="29"/>
      <c r="C3" s="29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 t="s">
        <v>73</v>
      </c>
    </row>
    <row r="4" spans="1:15" ht="15">
      <c r="A4" s="28" t="s">
        <v>80</v>
      </c>
      <c r="B4" s="28"/>
      <c r="C4" s="28"/>
      <c r="D4" s="28"/>
      <c r="E4" s="28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>
      <c r="A5" s="30" t="s">
        <v>69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>
      <c r="A7" s="26" t="s">
        <v>66</v>
      </c>
      <c r="B7" s="26"/>
      <c r="C7" s="26" t="s">
        <v>67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>
      <c r="A8" s="26" t="s">
        <v>68</v>
      </c>
      <c r="B8" s="26"/>
      <c r="C8" s="26" t="s">
        <v>67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51">
      <c r="A10" s="33" t="s">
        <v>48</v>
      </c>
      <c r="B10" s="33" t="s">
        <v>76</v>
      </c>
      <c r="C10" s="34" t="s">
        <v>57</v>
      </c>
      <c r="D10" s="33" t="s">
        <v>49</v>
      </c>
      <c r="E10" s="33" t="s">
        <v>50</v>
      </c>
      <c r="F10" s="32" t="s">
        <v>51</v>
      </c>
      <c r="G10" s="32"/>
      <c r="H10" s="32"/>
      <c r="I10" s="32" t="s">
        <v>60</v>
      </c>
      <c r="J10" s="32"/>
      <c r="K10" s="32"/>
      <c r="L10" s="32"/>
      <c r="M10" s="32"/>
      <c r="N10" s="23" t="s">
        <v>61</v>
      </c>
      <c r="O10" s="23" t="s">
        <v>62</v>
      </c>
    </row>
    <row r="11" spans="1:15" ht="89.25">
      <c r="A11" s="33"/>
      <c r="B11" s="33"/>
      <c r="C11" s="34"/>
      <c r="D11" s="33"/>
      <c r="E11" s="33"/>
      <c r="F11" s="25" t="s">
        <v>58</v>
      </c>
      <c r="G11" s="25" t="s">
        <v>52</v>
      </c>
      <c r="H11" s="25" t="s">
        <v>59</v>
      </c>
      <c r="I11" s="25" t="s">
        <v>53</v>
      </c>
      <c r="J11" s="25" t="s">
        <v>63</v>
      </c>
      <c r="K11" s="25" t="s">
        <v>54</v>
      </c>
      <c r="L11" s="25" t="s">
        <v>64</v>
      </c>
      <c r="M11" s="25" t="s">
        <v>65</v>
      </c>
      <c r="N11" s="25" t="s">
        <v>55</v>
      </c>
      <c r="O11" s="25" t="s">
        <v>56</v>
      </c>
    </row>
    <row r="12" spans="1:15">
      <c r="A12" s="24" t="str">
        <f>"-1-"</f>
        <v>-1-</v>
      </c>
      <c r="B12" s="24" t="str">
        <f>"-2-"</f>
        <v>-2-</v>
      </c>
      <c r="C12" s="24" t="str">
        <f>"-3-"</f>
        <v>-3-</v>
      </c>
      <c r="D12" s="24" t="str">
        <f>"-4-"</f>
        <v>-4-</v>
      </c>
      <c r="E12" s="24" t="str">
        <f>"-5-"</f>
        <v>-5-</v>
      </c>
      <c r="F12" s="24" t="str">
        <f>"-6-"</f>
        <v>-6-</v>
      </c>
      <c r="G12" s="24" t="str">
        <f>"-7-"</f>
        <v>-7-</v>
      </c>
      <c r="H12" s="24" t="str">
        <f>"-8-"</f>
        <v>-8-</v>
      </c>
      <c r="I12" s="24" t="str">
        <f>"-9-"</f>
        <v>-9-</v>
      </c>
      <c r="J12" s="24" t="str">
        <f>"-10-"</f>
        <v>-10-</v>
      </c>
      <c r="K12" s="24" t="str">
        <f>"-11-"</f>
        <v>-11-</v>
      </c>
      <c r="L12" s="24" t="str">
        <f>"-12-"</f>
        <v>-12-</v>
      </c>
      <c r="M12" s="24" t="str">
        <f>"-13-"</f>
        <v>-13-</v>
      </c>
      <c r="N12" s="24" t="str">
        <f>"-14-"</f>
        <v>-14-</v>
      </c>
      <c r="O12" s="24" t="str">
        <f>"-15-"</f>
        <v>-15-</v>
      </c>
    </row>
    <row r="13" spans="1:15">
      <c r="A13" s="18" t="s">
        <v>74</v>
      </c>
      <c r="B13" s="19">
        <v>110</v>
      </c>
      <c r="C13" s="19">
        <v>10263078</v>
      </c>
      <c r="D13" s="19">
        <v>12</v>
      </c>
      <c r="E13" s="19">
        <v>365</v>
      </c>
      <c r="F13" s="20"/>
      <c r="G13" s="21"/>
      <c r="H13" s="21"/>
      <c r="I13" s="20"/>
      <c r="J13" s="21"/>
      <c r="K13" s="20"/>
      <c r="L13" s="21"/>
      <c r="M13" s="21"/>
      <c r="N13" s="22"/>
      <c r="O13" s="22"/>
    </row>
    <row r="17" spans="2:12">
      <c r="B17" s="31" t="s">
        <v>70</v>
      </c>
      <c r="C17" s="31"/>
      <c r="D17" s="31"/>
      <c r="E17" s="31"/>
      <c r="G17" s="31" t="s">
        <v>71</v>
      </c>
      <c r="H17" s="31"/>
      <c r="I17" s="31"/>
      <c r="J17" s="31"/>
      <c r="K17" s="31"/>
      <c r="L17" s="31"/>
    </row>
    <row r="18" spans="2:12">
      <c r="B18" s="31" t="s">
        <v>72</v>
      </c>
      <c r="C18" s="31"/>
      <c r="D18" s="31"/>
      <c r="E18" s="31"/>
      <c r="G18" s="31" t="s">
        <v>75</v>
      </c>
      <c r="H18" s="31"/>
      <c r="I18" s="31"/>
      <c r="J18" s="31"/>
      <c r="K18" s="31"/>
      <c r="L18" s="31"/>
    </row>
  </sheetData>
  <protectedRanges>
    <protectedRange sqref="G13" name="Rozstęp2"/>
    <protectedRange sqref="F13" name="Rozstęp1"/>
  </protectedRanges>
  <mergeCells count="15">
    <mergeCell ref="A10:A11"/>
    <mergeCell ref="B10:B11"/>
    <mergeCell ref="C10:C11"/>
    <mergeCell ref="D10:D11"/>
    <mergeCell ref="E10:E11"/>
    <mergeCell ref="B17:E17"/>
    <mergeCell ref="B18:E18"/>
    <mergeCell ref="G17:L17"/>
    <mergeCell ref="G18:L18"/>
    <mergeCell ref="F10:H10"/>
    <mergeCell ref="I10:M10"/>
    <mergeCell ref="A1:H1"/>
    <mergeCell ref="A4:E4"/>
    <mergeCell ref="A3:C3"/>
    <mergeCell ref="A5:O5"/>
  </mergeCells>
  <printOptions horizontalCentered="1"/>
  <pageMargins left="0.31496062992125984" right="0.31496062992125984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g.pawlowska</cp:lastModifiedBy>
  <cp:lastPrinted>2022-07-07T13:45:49Z</cp:lastPrinted>
  <dcterms:created xsi:type="dcterms:W3CDTF">2010-01-11T11:46:38Z</dcterms:created>
  <dcterms:modified xsi:type="dcterms:W3CDTF">2022-07-07T13:46:32Z</dcterms:modified>
</cp:coreProperties>
</file>